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5" yWindow="30" windowWidth="16605" windowHeight="9435"/>
  </bookViews>
  <sheets>
    <sheet name="Прил 1 осн показ" sheetId="11" r:id="rId1"/>
  </sheets>
  <calcPr calcId="144525"/>
</workbook>
</file>

<file path=xl/calcChain.xml><?xml version="1.0" encoding="utf-8"?>
<calcChain xmlns="http://schemas.openxmlformats.org/spreadsheetml/2006/main">
  <c r="C22" i="11" l="1"/>
  <c r="C50" i="11" s="1"/>
  <c r="C18" i="11"/>
  <c r="C29" i="11" l="1"/>
</calcChain>
</file>

<file path=xl/sharedStrings.xml><?xml version="1.0" encoding="utf-8"?>
<sst xmlns="http://schemas.openxmlformats.org/spreadsheetml/2006/main" count="107" uniqueCount="101">
  <si>
    <t>Запланировано средств на содержание контрольно-счетного органа в бюджете на очередной финансовый год, тыс. руб.</t>
  </si>
  <si>
    <t>6.2</t>
  </si>
  <si>
    <t>Затраты на содержание контрольно-счетного органа в отчетном году, тыс. руб. (факт)</t>
  </si>
  <si>
    <t>6.1</t>
  </si>
  <si>
    <t>6. Финансовое обеспечение деятельности контрольно-счетного органа</t>
  </si>
  <si>
    <t>наличие собственного информационного сайта (указать полное наименование и адрес)</t>
  </si>
  <si>
    <t>5.2</t>
  </si>
  <si>
    <t>5.1</t>
  </si>
  <si>
    <t>5. Гласность</t>
  </si>
  <si>
    <t xml:space="preserve">Количество возбужденных по материалам КСО уголовных дел </t>
  </si>
  <si>
    <t>Привлечено к дисциплинарной ответственности, иные кадровые решения, чел.</t>
  </si>
  <si>
    <t>Справочно:</t>
  </si>
  <si>
    <t>Доля устраненных нарушений от общего объема выявленных нарушений, %</t>
  </si>
  <si>
    <t>4.6</t>
  </si>
  <si>
    <r>
      <t>Устранено нарушений установленного порядка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управления и распоряжения имуществом, тыс.руб.</t>
    </r>
  </si>
  <si>
    <t>4.5</t>
  </si>
  <si>
    <t xml:space="preserve">              возмещено средств в бюджет, тыс. руб.</t>
  </si>
  <si>
    <t>4.4</t>
  </si>
  <si>
    <t xml:space="preserve">              снято с контроля предписаний</t>
  </si>
  <si>
    <t>4.3.1</t>
  </si>
  <si>
    <t>Направлено предписаний</t>
  </si>
  <si>
    <t>4.3</t>
  </si>
  <si>
    <t xml:space="preserve">              снято с контроля представлений</t>
  </si>
  <si>
    <t>4.2.1</t>
  </si>
  <si>
    <t xml:space="preserve">Направлено представлений </t>
  </si>
  <si>
    <t>4.2</t>
  </si>
  <si>
    <t>потери местного бюджета, тыс. руб.</t>
  </si>
  <si>
    <t>нарушения бухгалтерского учета, порядка составления бухгалтерской отчетности, тыс. руб.</t>
  </si>
  <si>
    <t>неэффективное использование бюджетных средств, тыс. руб.</t>
  </si>
  <si>
    <t>нецелевое использование бюджетных средств, тыс. руб.</t>
  </si>
  <si>
    <t>4.1.1</t>
  </si>
  <si>
    <t>4.1</t>
  </si>
  <si>
    <t>4. Реализация результатов контрольных и экспертно-аналитических мероприятий</t>
  </si>
  <si>
    <t>3.2.4</t>
  </si>
  <si>
    <t>3.2.3</t>
  </si>
  <si>
    <t>3.2.2</t>
  </si>
  <si>
    <t>3.2.1</t>
  </si>
  <si>
    <t>3.2</t>
  </si>
  <si>
    <t>Проведено мероприятий в рамках исполнения соглашений о передаче полномочий контрольно-счетных органов поселений</t>
  </si>
  <si>
    <t>иные экспертно-аналитические мероприятия</t>
  </si>
  <si>
    <t>3.1.3</t>
  </si>
  <si>
    <t>рассмотрено обращений о согласовании заключения муниципального контракта с единственным поставщиком (подрядчиком, исполнителем) в рамках полномочия по контролю в сфере закупок</t>
  </si>
  <si>
    <t>3.1.2</t>
  </si>
  <si>
    <t>3.1.1</t>
  </si>
  <si>
    <t>Количество проведенных экспертно-аналитических мероприятий, всего, в том числе:</t>
  </si>
  <si>
    <t>3.1</t>
  </si>
  <si>
    <t>3. Экспертно-аналитическая деятельность</t>
  </si>
  <si>
    <t>Доля нарушений от общего объема проверенных средств, %</t>
  </si>
  <si>
    <t>2.6</t>
  </si>
  <si>
    <t>прочие нарушения и недостатки, в том числе:</t>
  </si>
  <si>
    <t>2.5.5</t>
  </si>
  <si>
    <t>2.5.4</t>
  </si>
  <si>
    <t>2.5.3</t>
  </si>
  <si>
    <t>2.5.2</t>
  </si>
  <si>
    <t>2.5.1</t>
  </si>
  <si>
    <t>Выявлено нарушений и недостатков, всего, тыс. руб., в том числе:</t>
  </si>
  <si>
    <t>2.5</t>
  </si>
  <si>
    <t>2.4</t>
  </si>
  <si>
    <t>объем проверенных бюджетных средств, тыс. руб.</t>
  </si>
  <si>
    <t>2.3.1</t>
  </si>
  <si>
    <t>Объем проверенных средств, всего, тыс. руб., в том числе:</t>
  </si>
  <si>
    <t>2.3</t>
  </si>
  <si>
    <t>2.2.4</t>
  </si>
  <si>
    <t>муниципальных предприятий</t>
  </si>
  <si>
    <t>2.2.3</t>
  </si>
  <si>
    <t>муниципальных учреждений</t>
  </si>
  <si>
    <t>2.2.2</t>
  </si>
  <si>
    <t>органов местного самоуправления</t>
  </si>
  <si>
    <t>2.2.1</t>
  </si>
  <si>
    <t>Количество объектов, охваченных при проведении контрольных мероприятий (ед.) , в том числе:</t>
  </si>
  <si>
    <t>2.2</t>
  </si>
  <si>
    <t>Количество проведенных контрольных мероприятий</t>
  </si>
  <si>
    <t>2.1</t>
  </si>
  <si>
    <t>2. Контрольная деятельность</t>
  </si>
  <si>
    <t>Численность сотрудников, прошедших обучение по программе повышения квалификации в отчетном году, чел.</t>
  </si>
  <si>
    <t>1.3</t>
  </si>
  <si>
    <t>Численность сотрудников, имеющих высшее профессиональное образование, чел.</t>
  </si>
  <si>
    <t>1.2</t>
  </si>
  <si>
    <t>Фактическая численность сотрудников КСО по состоянию на конец отчётного года, чел.</t>
  </si>
  <si>
    <t>1.1</t>
  </si>
  <si>
    <t>1. Численность и профессиональная подготовка сотрудников</t>
  </si>
  <si>
    <t>Показатели</t>
  </si>
  <si>
    <t>№ п/п</t>
  </si>
  <si>
    <t>Направлено материалов в правоохранительные и контрольные органы</t>
  </si>
  <si>
    <t>подготовлено заключений по проектам нормативных правовых актов органов местного самоуправления</t>
  </si>
  <si>
    <t>Выявлено нарушений, всего, тыс. руб., в том числе:</t>
  </si>
  <si>
    <t>Устранено нарушений, тыс. руб., в том числе:</t>
  </si>
  <si>
    <t>казенных учреждений</t>
  </si>
  <si>
    <t>Количество актов, решений, составленных по результатам контрольных мероприятий (ед.)</t>
  </si>
  <si>
    <t>2021 год</t>
  </si>
  <si>
    <t>официальный сайт Администрации Шегарского района www.shegadm.ru</t>
  </si>
  <si>
    <t>2.2.4.</t>
  </si>
  <si>
    <t>нарушения ведения бухгалтерского (бюджетного) учета, составления и представления бухгалтерской (финансовой) отчетности, тыс. руб.</t>
  </si>
  <si>
    <t>нарушения в сфере управления и распоряжения муниципальной собственностью, тыс. руб.</t>
  </si>
  <si>
    <t>иные организации в случаях, предусмотренных Бюджетным кодексом Российской Федерации</t>
  </si>
  <si>
    <t>4.6.1</t>
  </si>
  <si>
    <t>4.6.2</t>
  </si>
  <si>
    <t>4.6.3</t>
  </si>
  <si>
    <t>Количество публикаций в СМИ/информационной сети Интернет, отражающих деятельность КСО</t>
  </si>
  <si>
    <t>Анализ основных показателей деятельности Контрольно-счетного органа Шегарского района за 2021 год</t>
  </si>
  <si>
    <t xml:space="preserve"> Приложение № 1     к Отчёту о деятельности Контрольно-счетного органа Шегарского района в 2021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</si>
</sst>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ont="1"/>
    <xf numFmtId="0" fontId="2" fillId="0" borderId="0" xfId="0" applyFont="1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0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64" fontId="2" fillId="0" borderId="0" xfId="0" applyNumberFormat="1" applyFont="1"/>
    <xf numFmtId="0" fontId="4" fillId="0" borderId="1" xfId="0" applyFont="1" applyBorder="1" applyAlignment="1">
      <alignment horizontal="justify" vertical="center" wrapText="1"/>
    </xf>
    <xf numFmtId="0" fontId="5" fillId="0" borderId="0" xfId="0" applyFont="1"/>
    <xf numFmtId="165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6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abSelected="1" topLeftCell="A17" zoomScale="130" zoomScaleNormal="130" zoomScalePageLayoutView="120" workbookViewId="0">
      <selection activeCell="C29" sqref="C29"/>
    </sheetView>
  </sheetViews>
  <sheetFormatPr defaultColWidth="9.140625" defaultRowHeight="15.75" x14ac:dyDescent="0.25"/>
  <cols>
    <col min="1" max="1" width="9.140625" style="2" customWidth="1"/>
    <col min="2" max="2" width="56.5703125" style="2" customWidth="1"/>
    <col min="3" max="3" width="20.7109375" style="2" customWidth="1"/>
    <col min="4" max="4" width="10.140625" style="2" bestFit="1" customWidth="1"/>
    <col min="5" max="5" width="14.7109375" style="2" customWidth="1"/>
    <col min="6" max="6" width="11.7109375" style="1" bestFit="1" customWidth="1"/>
    <col min="7" max="16384" width="9.140625" style="1"/>
  </cols>
  <sheetData>
    <row r="1" spans="1:5" ht="110.25" x14ac:dyDescent="0.25">
      <c r="C1" s="33" t="s">
        <v>100</v>
      </c>
    </row>
    <row r="2" spans="1:5" s="18" customFormat="1" ht="39" customHeight="1" x14ac:dyDescent="0.3">
      <c r="A2" s="36" t="s">
        <v>99</v>
      </c>
      <c r="B2" s="36"/>
      <c r="C2" s="36"/>
      <c r="D2" s="2"/>
      <c r="E2" s="2"/>
    </row>
    <row r="4" spans="1:5" ht="15.75" customHeight="1" x14ac:dyDescent="0.25">
      <c r="A4" s="34" t="s">
        <v>82</v>
      </c>
      <c r="B4" s="34" t="s">
        <v>81</v>
      </c>
      <c r="C4" s="34" t="s">
        <v>89</v>
      </c>
    </row>
    <row r="5" spans="1:5" ht="46.5" customHeight="1" x14ac:dyDescent="0.25">
      <c r="A5" s="34"/>
      <c r="B5" s="34"/>
      <c r="C5" s="34"/>
    </row>
    <row r="6" spans="1:5" ht="30.75" customHeight="1" x14ac:dyDescent="0.25">
      <c r="A6" s="35" t="s">
        <v>80</v>
      </c>
      <c r="B6" s="35"/>
      <c r="C6" s="35"/>
    </row>
    <row r="7" spans="1:5" ht="31.5" x14ac:dyDescent="0.25">
      <c r="A7" s="5" t="s">
        <v>79</v>
      </c>
      <c r="B7" s="4" t="s">
        <v>78</v>
      </c>
      <c r="C7" s="6">
        <v>1</v>
      </c>
    </row>
    <row r="8" spans="1:5" ht="31.5" x14ac:dyDescent="0.25">
      <c r="A8" s="5" t="s">
        <v>77</v>
      </c>
      <c r="B8" s="4" t="s">
        <v>76</v>
      </c>
      <c r="C8" s="6">
        <v>1</v>
      </c>
    </row>
    <row r="9" spans="1:5" ht="47.25" x14ac:dyDescent="0.25">
      <c r="A9" s="5" t="s">
        <v>75</v>
      </c>
      <c r="B9" s="17" t="s">
        <v>74</v>
      </c>
      <c r="C9" s="6">
        <v>0</v>
      </c>
    </row>
    <row r="10" spans="1:5" ht="26.25" customHeight="1" x14ac:dyDescent="0.25">
      <c r="A10" s="35" t="s">
        <v>73</v>
      </c>
      <c r="B10" s="35"/>
      <c r="C10" s="35"/>
    </row>
    <row r="11" spans="1:5" x14ac:dyDescent="0.25">
      <c r="A11" s="5" t="s">
        <v>72</v>
      </c>
      <c r="B11" s="4" t="s">
        <v>71</v>
      </c>
      <c r="C11" s="21">
        <v>5</v>
      </c>
    </row>
    <row r="12" spans="1:5" ht="31.5" x14ac:dyDescent="0.25">
      <c r="A12" s="5" t="s">
        <v>70</v>
      </c>
      <c r="B12" s="4" t="s">
        <v>69</v>
      </c>
      <c r="C12" s="6">
        <v>5</v>
      </c>
    </row>
    <row r="13" spans="1:5" x14ac:dyDescent="0.25">
      <c r="A13" s="5" t="s">
        <v>68</v>
      </c>
      <c r="B13" s="17" t="s">
        <v>67</v>
      </c>
      <c r="C13" s="21">
        <v>1</v>
      </c>
    </row>
    <row r="14" spans="1:5" x14ac:dyDescent="0.25">
      <c r="A14" s="5" t="s">
        <v>66</v>
      </c>
      <c r="B14" s="17" t="s">
        <v>65</v>
      </c>
      <c r="C14" s="21">
        <v>3</v>
      </c>
    </row>
    <row r="15" spans="1:5" x14ac:dyDescent="0.25">
      <c r="A15" s="5" t="s">
        <v>64</v>
      </c>
      <c r="B15" s="17" t="s">
        <v>63</v>
      </c>
      <c r="C15" s="21">
        <v>0</v>
      </c>
    </row>
    <row r="16" spans="1:5" x14ac:dyDescent="0.25">
      <c r="A16" s="5" t="s">
        <v>62</v>
      </c>
      <c r="B16" s="17" t="s">
        <v>87</v>
      </c>
      <c r="C16" s="21">
        <v>0</v>
      </c>
    </row>
    <row r="17" spans="1:6" ht="39.75" customHeight="1" x14ac:dyDescent="0.25">
      <c r="A17" s="5" t="s">
        <v>91</v>
      </c>
      <c r="B17" s="28" t="s">
        <v>94</v>
      </c>
      <c r="C17" s="21">
        <v>1</v>
      </c>
    </row>
    <row r="18" spans="1:6" ht="31.5" x14ac:dyDescent="0.25">
      <c r="A18" s="5" t="s">
        <v>61</v>
      </c>
      <c r="B18" s="4" t="s">
        <v>60</v>
      </c>
      <c r="C18" s="24">
        <f>SUM(C19)</f>
        <v>130679</v>
      </c>
    </row>
    <row r="19" spans="1:6" x14ac:dyDescent="0.25">
      <c r="A19" s="5" t="s">
        <v>59</v>
      </c>
      <c r="B19" s="4" t="s">
        <v>58</v>
      </c>
      <c r="C19" s="25">
        <v>130679</v>
      </c>
    </row>
    <row r="20" spans="1:6" ht="31.5" x14ac:dyDescent="0.25">
      <c r="A20" s="5" t="s">
        <v>57</v>
      </c>
      <c r="B20" s="4" t="s">
        <v>88</v>
      </c>
      <c r="C20" s="6">
        <v>5</v>
      </c>
    </row>
    <row r="21" spans="1:6" ht="21.75" customHeight="1" x14ac:dyDescent="0.25">
      <c r="A21" s="35" t="s">
        <v>11</v>
      </c>
      <c r="B21" s="35"/>
      <c r="C21" s="35"/>
    </row>
    <row r="22" spans="1:6" ht="31.5" x14ac:dyDescent="0.25">
      <c r="A22" s="5" t="s">
        <v>56</v>
      </c>
      <c r="B22" s="4" t="s">
        <v>55</v>
      </c>
      <c r="C22" s="3">
        <f>SUM(C23:C28)</f>
        <v>26946</v>
      </c>
      <c r="D22" s="16"/>
      <c r="E22" s="16"/>
      <c r="F22" s="16"/>
    </row>
    <row r="23" spans="1:6" ht="31.5" x14ac:dyDescent="0.25">
      <c r="A23" s="5" t="s">
        <v>54</v>
      </c>
      <c r="B23" s="4" t="s">
        <v>29</v>
      </c>
      <c r="C23" s="22">
        <v>0</v>
      </c>
      <c r="D23" s="16"/>
    </row>
    <row r="24" spans="1:6" ht="31.5" x14ac:dyDescent="0.25">
      <c r="A24" s="5" t="s">
        <v>53</v>
      </c>
      <c r="B24" s="4" t="s">
        <v>28</v>
      </c>
      <c r="C24" s="20">
        <v>0</v>
      </c>
    </row>
    <row r="25" spans="1:6" ht="47.25" x14ac:dyDescent="0.25">
      <c r="A25" s="5" t="s">
        <v>52</v>
      </c>
      <c r="B25" s="4" t="s">
        <v>92</v>
      </c>
      <c r="C25" s="20">
        <v>13781</v>
      </c>
    </row>
    <row r="26" spans="1:6" ht="31.5" x14ac:dyDescent="0.25">
      <c r="A26" s="5" t="s">
        <v>51</v>
      </c>
      <c r="B26" s="4" t="s">
        <v>93</v>
      </c>
      <c r="C26" s="20">
        <v>13100</v>
      </c>
      <c r="D26" s="16"/>
    </row>
    <row r="27" spans="1:6" x14ac:dyDescent="0.25">
      <c r="A27" s="5" t="s">
        <v>50</v>
      </c>
      <c r="B27" s="4" t="s">
        <v>49</v>
      </c>
      <c r="C27" s="23">
        <v>0</v>
      </c>
    </row>
    <row r="28" spans="1:6" x14ac:dyDescent="0.25">
      <c r="A28" s="5"/>
      <c r="B28" s="4" t="s">
        <v>26</v>
      </c>
      <c r="C28" s="23">
        <v>65</v>
      </c>
    </row>
    <row r="29" spans="1:6" s="9" customFormat="1" ht="34.5" customHeight="1" x14ac:dyDescent="0.25">
      <c r="A29" s="26" t="s">
        <v>48</v>
      </c>
      <c r="B29" s="29" t="s">
        <v>47</v>
      </c>
      <c r="C29" s="27">
        <f>SUM(C22)*100/C18</f>
        <v>20.619992500707841</v>
      </c>
      <c r="D29" s="10"/>
      <c r="E29" s="10"/>
    </row>
    <row r="30" spans="1:6" ht="27" customHeight="1" x14ac:dyDescent="0.25">
      <c r="A30" s="34" t="s">
        <v>46</v>
      </c>
      <c r="B30" s="34"/>
      <c r="C30" s="34"/>
    </row>
    <row r="31" spans="1:6" ht="31.5" x14ac:dyDescent="0.25">
      <c r="A31" s="5" t="s">
        <v>45</v>
      </c>
      <c r="B31" s="4" t="s">
        <v>44</v>
      </c>
      <c r="C31" s="6">
        <v>8</v>
      </c>
    </row>
    <row r="32" spans="1:6" ht="31.5" x14ac:dyDescent="0.25">
      <c r="A32" s="5" t="s">
        <v>43</v>
      </c>
      <c r="B32" s="13" t="s">
        <v>84</v>
      </c>
      <c r="C32" s="6">
        <v>8</v>
      </c>
    </row>
    <row r="33" spans="1:5" ht="63" x14ac:dyDescent="0.25">
      <c r="A33" s="5" t="s">
        <v>42</v>
      </c>
      <c r="B33" s="13" t="s">
        <v>41</v>
      </c>
      <c r="C33" s="6">
        <v>0</v>
      </c>
    </row>
    <row r="34" spans="1:5" x14ac:dyDescent="0.25">
      <c r="A34" s="5" t="s">
        <v>40</v>
      </c>
      <c r="B34" s="13" t="s">
        <v>39</v>
      </c>
      <c r="C34" s="21">
        <v>0</v>
      </c>
    </row>
    <row r="35" spans="1:5" ht="47.25" x14ac:dyDescent="0.25">
      <c r="A35" s="14" t="s">
        <v>11</v>
      </c>
      <c r="B35" s="13" t="s">
        <v>38</v>
      </c>
      <c r="C35" s="6">
        <v>6</v>
      </c>
    </row>
    <row r="36" spans="1:5" x14ac:dyDescent="0.25">
      <c r="A36" s="5" t="s">
        <v>37</v>
      </c>
      <c r="B36" s="4" t="s">
        <v>85</v>
      </c>
      <c r="C36" s="21">
        <v>0</v>
      </c>
      <c r="D36" s="1"/>
      <c r="E36" s="1"/>
    </row>
    <row r="37" spans="1:5" ht="31.5" x14ac:dyDescent="0.25">
      <c r="A37" s="5" t="s">
        <v>36</v>
      </c>
      <c r="B37" s="4" t="s">
        <v>27</v>
      </c>
      <c r="C37" s="6">
        <v>0</v>
      </c>
      <c r="D37" s="1"/>
      <c r="E37" s="1"/>
    </row>
    <row r="38" spans="1:5" ht="31.5" x14ac:dyDescent="0.25">
      <c r="A38" s="5" t="s">
        <v>35</v>
      </c>
      <c r="B38" s="4" t="s">
        <v>28</v>
      </c>
      <c r="C38" s="19">
        <v>0</v>
      </c>
      <c r="D38" s="1"/>
      <c r="E38" s="1"/>
    </row>
    <row r="39" spans="1:5" ht="31.5" x14ac:dyDescent="0.25">
      <c r="A39" s="5" t="s">
        <v>34</v>
      </c>
      <c r="B39" s="4" t="s">
        <v>29</v>
      </c>
      <c r="C39" s="19">
        <v>0</v>
      </c>
      <c r="D39" s="1"/>
      <c r="E39" s="1"/>
    </row>
    <row r="40" spans="1:5" x14ac:dyDescent="0.25">
      <c r="A40" s="5" t="s">
        <v>33</v>
      </c>
      <c r="B40" s="4" t="s">
        <v>49</v>
      </c>
      <c r="C40" s="19">
        <v>0</v>
      </c>
      <c r="D40" s="1"/>
      <c r="E40" s="1"/>
    </row>
    <row r="41" spans="1:5" x14ac:dyDescent="0.25">
      <c r="A41" s="5"/>
      <c r="B41" s="4" t="s">
        <v>26</v>
      </c>
      <c r="C41" s="19">
        <v>0</v>
      </c>
      <c r="D41" s="1"/>
      <c r="E41" s="1"/>
    </row>
    <row r="42" spans="1:5" ht="30" customHeight="1" x14ac:dyDescent="0.25">
      <c r="A42" s="35" t="s">
        <v>32</v>
      </c>
      <c r="B42" s="35"/>
      <c r="C42" s="35"/>
      <c r="D42" s="1"/>
      <c r="E42" s="1"/>
    </row>
    <row r="43" spans="1:5" x14ac:dyDescent="0.25">
      <c r="A43" s="5" t="s">
        <v>31</v>
      </c>
      <c r="B43" s="4" t="s">
        <v>24</v>
      </c>
      <c r="C43" s="21">
        <v>1</v>
      </c>
    </row>
    <row r="44" spans="1:5" x14ac:dyDescent="0.25">
      <c r="A44" s="5" t="s">
        <v>30</v>
      </c>
      <c r="B44" s="4" t="s">
        <v>22</v>
      </c>
      <c r="C44" s="30">
        <v>2</v>
      </c>
    </row>
    <row r="45" spans="1:5" x14ac:dyDescent="0.25">
      <c r="A45" s="5" t="s">
        <v>25</v>
      </c>
      <c r="B45" s="4" t="s">
        <v>20</v>
      </c>
      <c r="C45" s="21">
        <v>0</v>
      </c>
    </row>
    <row r="46" spans="1:5" x14ac:dyDescent="0.25">
      <c r="A46" s="5" t="s">
        <v>23</v>
      </c>
      <c r="B46" s="4" t="s">
        <v>18</v>
      </c>
      <c r="C46" s="21">
        <v>0</v>
      </c>
    </row>
    <row r="47" spans="1:5" x14ac:dyDescent="0.25">
      <c r="A47" s="5" t="s">
        <v>21</v>
      </c>
      <c r="B47" s="4" t="s">
        <v>86</v>
      </c>
      <c r="C47" s="31">
        <v>13478</v>
      </c>
    </row>
    <row r="48" spans="1:5" x14ac:dyDescent="0.25">
      <c r="A48" s="5" t="s">
        <v>19</v>
      </c>
      <c r="B48" s="4" t="s">
        <v>16</v>
      </c>
      <c r="C48" s="19">
        <v>0</v>
      </c>
    </row>
    <row r="49" spans="1:5" ht="31.5" x14ac:dyDescent="0.25">
      <c r="A49" s="5" t="s">
        <v>17</v>
      </c>
      <c r="B49" s="4" t="s">
        <v>14</v>
      </c>
      <c r="C49" s="19">
        <v>0</v>
      </c>
    </row>
    <row r="50" spans="1:5" s="9" customFormat="1" ht="31.5" x14ac:dyDescent="0.25">
      <c r="A50" s="12" t="s">
        <v>15</v>
      </c>
      <c r="B50" s="11" t="s">
        <v>12</v>
      </c>
      <c r="C50" s="24">
        <f>SUM(C47)*100/C22</f>
        <v>50.018555629778078</v>
      </c>
      <c r="D50" s="10"/>
      <c r="E50" s="10"/>
    </row>
    <row r="51" spans="1:5" x14ac:dyDescent="0.25">
      <c r="A51" s="5" t="s">
        <v>13</v>
      </c>
      <c r="B51" s="8" t="s">
        <v>11</v>
      </c>
      <c r="C51" s="15"/>
    </row>
    <row r="52" spans="1:5" ht="31.5" x14ac:dyDescent="0.25">
      <c r="A52" s="5" t="s">
        <v>95</v>
      </c>
      <c r="B52" s="4" t="s">
        <v>10</v>
      </c>
      <c r="C52" s="6">
        <v>0</v>
      </c>
      <c r="D52" s="1"/>
      <c r="E52" s="1"/>
    </row>
    <row r="53" spans="1:5" ht="31.5" x14ac:dyDescent="0.25">
      <c r="A53" s="5" t="s">
        <v>96</v>
      </c>
      <c r="B53" s="4" t="s">
        <v>83</v>
      </c>
      <c r="C53" s="6">
        <v>0</v>
      </c>
      <c r="D53" s="1"/>
      <c r="E53" s="1"/>
    </row>
    <row r="54" spans="1:5" ht="31.5" x14ac:dyDescent="0.25">
      <c r="A54" s="5" t="s">
        <v>97</v>
      </c>
      <c r="B54" s="4" t="s">
        <v>9</v>
      </c>
      <c r="C54" s="6">
        <v>0</v>
      </c>
      <c r="D54" s="1"/>
      <c r="E54" s="1"/>
    </row>
    <row r="55" spans="1:5" ht="27" customHeight="1" x14ac:dyDescent="0.25">
      <c r="A55" s="34" t="s">
        <v>8</v>
      </c>
      <c r="B55" s="34"/>
      <c r="C55" s="34"/>
      <c r="D55" s="1"/>
      <c r="E55" s="1"/>
    </row>
    <row r="56" spans="1:5" ht="31.5" x14ac:dyDescent="0.25">
      <c r="A56" s="5" t="s">
        <v>7</v>
      </c>
      <c r="B56" s="4" t="s">
        <v>98</v>
      </c>
      <c r="C56" s="32">
        <v>15</v>
      </c>
      <c r="D56" s="1"/>
      <c r="E56" s="1"/>
    </row>
    <row r="57" spans="1:5" ht="63" x14ac:dyDescent="0.25">
      <c r="A57" s="5" t="s">
        <v>6</v>
      </c>
      <c r="B57" s="4" t="s">
        <v>5</v>
      </c>
      <c r="C57" s="7" t="s">
        <v>90</v>
      </c>
      <c r="D57" s="1"/>
      <c r="E57" s="1"/>
    </row>
    <row r="58" spans="1:5" ht="29.25" customHeight="1" x14ac:dyDescent="0.25">
      <c r="A58" s="34" t="s">
        <v>4</v>
      </c>
      <c r="B58" s="34"/>
      <c r="C58" s="34"/>
      <c r="D58" s="1"/>
      <c r="E58" s="1"/>
    </row>
    <row r="59" spans="1:5" ht="31.5" x14ac:dyDescent="0.25">
      <c r="A59" s="5" t="s">
        <v>3</v>
      </c>
      <c r="B59" s="4" t="s">
        <v>2</v>
      </c>
      <c r="C59" s="20">
        <v>618.9</v>
      </c>
      <c r="D59" s="1"/>
      <c r="E59" s="1"/>
    </row>
    <row r="60" spans="1:5" ht="47.25" x14ac:dyDescent="0.25">
      <c r="A60" s="5" t="s">
        <v>1</v>
      </c>
      <c r="B60" s="4" t="s">
        <v>0</v>
      </c>
      <c r="C60" s="20">
        <v>743.9</v>
      </c>
      <c r="D60" s="1"/>
      <c r="E60" s="1"/>
    </row>
  </sheetData>
  <mergeCells count="11">
    <mergeCell ref="A2:C2"/>
    <mergeCell ref="A4:A5"/>
    <mergeCell ref="B4:B5"/>
    <mergeCell ref="C4:C5"/>
    <mergeCell ref="A55:C55"/>
    <mergeCell ref="A58:C58"/>
    <mergeCell ref="A6:C6"/>
    <mergeCell ref="A10:C10"/>
    <mergeCell ref="A21:C21"/>
    <mergeCell ref="A30:C30"/>
    <mergeCell ref="A42:C42"/>
  </mergeCells>
  <pageMargins left="0.39370078740157483" right="0.39370078740157483" top="0.74803149606299213" bottom="0.47244094488188981" header="0" footer="0"/>
  <pageSetup paperSize="9" fitToHeight="3" orientation="portrait" r:id="rId1"/>
  <headerFooter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 осн показ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2022-03-09T13:06:27Z</dcterms:modified>
</cp:coreProperties>
</file>